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O:\Dpto Prescripcion\2022\2022_BC3 ACÚSTICA\SUELOS\S03\ChovAIMPACT PLUS\"/>
    </mc:Choice>
  </mc:AlternateContent>
  <bookViews>
    <workbookView xWindow="240" yWindow="45" windowWidth="18855" windowHeight="11985"/>
  </bookViews>
  <sheets>
    <sheet name="Hoja 1" sheetId="1" r:id="rId1"/>
  </sheets>
  <calcPr calcId="152511"/>
</workbook>
</file>

<file path=xl/calcChain.xml><?xml version="1.0" encoding="utf-8"?>
<calcChain xmlns="http://schemas.openxmlformats.org/spreadsheetml/2006/main">
  <c r="M8" i="1" l="1"/>
  <c r="M7" i="1"/>
  <c r="M6" i="1"/>
  <c r="M5" i="1"/>
  <c r="L9" i="1" l="1"/>
  <c r="M9" i="1" s="1"/>
  <c r="L10" i="1" s="1"/>
  <c r="M10" i="1" s="1"/>
  <c r="M11" i="1" l="1"/>
</calcChain>
</file>

<file path=xl/sharedStrings.xml><?xml version="1.0" encoding="utf-8"?>
<sst xmlns="http://schemas.openxmlformats.org/spreadsheetml/2006/main" count="36" uniqueCount="31">
  <si>
    <t>Código</t>
  </si>
  <si>
    <t>Tipo</t>
  </si>
  <si>
    <t>Ud</t>
  </si>
  <si>
    <t>Resumen</t>
  </si>
  <si>
    <t>Cantidad</t>
  </si>
  <si>
    <t>Precio (€)</t>
  </si>
  <si>
    <t>Importe (€)</t>
  </si>
  <si>
    <t>Partida</t>
  </si>
  <si>
    <t>SUELO FLOTANTE - CHOVAIMPACT PLUS</t>
  </si>
  <si>
    <t>58050</t>
  </si>
  <si>
    <t>Sin clasificar</t>
  </si>
  <si>
    <t>m²</t>
  </si>
  <si>
    <t>Lámina de espuma de polietileno ChovAIMPACT PLUS "CHOVA"</t>
  </si>
  <si>
    <t>Material</t>
  </si>
  <si>
    <t>m</t>
  </si>
  <si>
    <t>Banda de polietileno ChovAIMPACT 5 BANDA "CHOVA"</t>
  </si>
  <si>
    <t>Mano de obra</t>
  </si>
  <si>
    <t>h</t>
  </si>
  <si>
    <t>Oficial 1ª montador de aislamientos</t>
  </si>
  <si>
    <t>Mano de obra</t>
  </si>
  <si>
    <t>h</t>
  </si>
  <si>
    <t>Ayudante montador de aislamientos</t>
  </si>
  <si>
    <t>%</t>
  </si>
  <si>
    <t>%</t>
  </si>
  <si>
    <t>Costes directos complementarios</t>
  </si>
  <si>
    <t>Costes indirectos</t>
  </si>
  <si>
    <t>S03</t>
  </si>
  <si>
    <t>S03. SUELO FLOTANTE_CHOVAIMPACT PLUS</t>
  </si>
  <si>
    <t>Aislamiento acústico a ruido de impacto de suelos flotantes, realizado con láminas de espuma de polietileno ChovAIMPACT PLUS "CHOVA" de 9 mm de espesor; proporcionando una reducción del nivel global de presión de ruido de impactos de 24 dB y desolarización perimetral realizada con banda de polietileno ChovAIMPACT 5 BANDA "CHOVA", de 5mm de espesor y 20cm de anchura, densidad 20kg/m3; preparado para recibir una base de pavimento de mortero u hormigón.</t>
  </si>
  <si>
    <t>AAC</t>
  </si>
  <si>
    <t>ABC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</si>
</sst>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4" x14ac:knownFonts="1">
    <font>
      <sz val="12"/>
      <color rgb="FF000000"/>
      <name val="Verdana"/>
      <family val="2"/>
    </font>
    <font>
      <b/>
      <sz val="9.9499999999999993"/>
      <color rgb="FF000000"/>
      <name val="Arial"/>
      <family val="2"/>
    </font>
    <font>
      <sz val="8"/>
      <color rgb="FF000000"/>
      <name val="Arial"/>
      <family val="2"/>
    </font>
    <font>
      <b/>
      <sz val="8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EDC9"/>
        <bgColor indexed="64"/>
      </patternFill>
    </fill>
    <fill>
      <patternFill patternType="solid">
        <fgColor rgb="FFFFD47D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 applyFont="1" applyAlignment="1">
      <alignment horizontal="left" vertical="center"/>
    </xf>
    <xf numFmtId="0" fontId="2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164" fontId="2" fillId="0" borderId="0" xfId="0" applyNumberFormat="1" applyFont="1" applyAlignment="1">
      <alignment horizontal="right" vertical="top" wrapText="1"/>
    </xf>
    <xf numFmtId="4" fontId="2" fillId="0" borderId="0" xfId="0" applyNumberFormat="1" applyFont="1" applyAlignment="1">
      <alignment horizontal="right" vertical="top" wrapText="1"/>
    </xf>
    <xf numFmtId="0" fontId="0" fillId="0" borderId="0" xfId="0" applyFont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1" fillId="2" borderId="0" xfId="0" applyFont="1" applyFill="1" applyBorder="1" applyAlignment="1">
      <alignment horizontal="right" vertical="center" wrapText="1"/>
    </xf>
    <xf numFmtId="0" fontId="3" fillId="3" borderId="1" xfId="0" applyFont="1" applyFill="1" applyBorder="1" applyAlignment="1">
      <alignment vertical="center" wrapText="1"/>
    </xf>
    <xf numFmtId="2" fontId="3" fillId="3" borderId="1" xfId="0" applyNumberFormat="1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right" vertical="center" wrapText="1"/>
    </xf>
    <xf numFmtId="0" fontId="2" fillId="0" borderId="0" xfId="0" applyFont="1" applyAlignment="1">
      <alignment horizontal="justify" vertical="top" wrapText="1"/>
    </xf>
    <xf numFmtId="0" fontId="1" fillId="2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justify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"/>
  <sheetViews>
    <sheetView tabSelected="1" workbookViewId="0">
      <selection activeCell="L9" sqref="L9"/>
    </sheetView>
  </sheetViews>
  <sheetFormatPr baseColWidth="10" defaultRowHeight="15" x14ac:dyDescent="0.2"/>
  <cols>
    <col min="1" max="1" width="7.3984375" customWidth="1"/>
    <col min="2" max="2" width="6.59765625" customWidth="1"/>
    <col min="3" max="3" width="3.09765625" customWidth="1"/>
    <col min="4" max="4" width="17.69921875" customWidth="1"/>
    <col min="5" max="5" width="10.296875" customWidth="1"/>
    <col min="6" max="7" width="5.59765625" customWidth="1"/>
    <col min="8" max="8" width="5.69921875" customWidth="1"/>
    <col min="9" max="9" width="4.8984375" customWidth="1"/>
    <col min="10" max="10" width="6.19921875" customWidth="1"/>
    <col min="11" max="11" width="8.19921875" customWidth="1"/>
    <col min="12" max="12" width="8.09765625" customWidth="1"/>
    <col min="13" max="13" width="8.19921875" customWidth="1"/>
  </cols>
  <sheetData>
    <row r="1" spans="1:13" ht="17.850000000000001" customHeight="1" x14ac:dyDescent="0.2">
      <c r="A1" s="7"/>
      <c r="B1" s="7"/>
      <c r="C1" s="7"/>
      <c r="D1" s="7"/>
      <c r="E1" s="12" t="s">
        <v>27</v>
      </c>
      <c r="F1" s="12"/>
      <c r="G1" s="12"/>
      <c r="H1" s="12"/>
      <c r="I1" s="12"/>
      <c r="J1" s="12"/>
      <c r="K1" s="7"/>
      <c r="L1" s="7"/>
      <c r="M1" s="7"/>
    </row>
    <row r="2" spans="1:13" ht="16.7" customHeight="1" x14ac:dyDescent="0.2">
      <c r="A2" s="10" t="s">
        <v>0</v>
      </c>
      <c r="B2" s="10" t="s">
        <v>1</v>
      </c>
      <c r="C2" s="10" t="s">
        <v>2</v>
      </c>
      <c r="D2" s="10" t="s">
        <v>3</v>
      </c>
      <c r="E2" s="10"/>
      <c r="F2" s="10"/>
      <c r="G2" s="10"/>
      <c r="H2" s="10"/>
      <c r="I2" s="10"/>
      <c r="J2" s="10"/>
      <c r="K2" s="10" t="s">
        <v>4</v>
      </c>
      <c r="L2" s="10" t="s">
        <v>5</v>
      </c>
      <c r="M2" s="10" t="s">
        <v>6</v>
      </c>
    </row>
    <row r="3" spans="1:13" ht="15.4" customHeight="1" x14ac:dyDescent="0.2">
      <c r="A3" s="2" t="s">
        <v>26</v>
      </c>
      <c r="B3" s="1" t="s">
        <v>7</v>
      </c>
      <c r="C3" s="1"/>
      <c r="D3" s="13" t="s">
        <v>8</v>
      </c>
      <c r="E3" s="13"/>
      <c r="F3" s="13"/>
      <c r="G3" s="13"/>
      <c r="H3" s="13"/>
      <c r="I3" s="13"/>
      <c r="J3" s="13"/>
      <c r="K3" s="3"/>
      <c r="L3" s="4"/>
      <c r="M3" s="4"/>
    </row>
    <row r="4" spans="1:13" ht="44.25" customHeight="1" thickBot="1" x14ac:dyDescent="0.25">
      <c r="A4" s="5"/>
      <c r="B4" s="5"/>
      <c r="C4" s="5"/>
      <c r="D4" s="11" t="s">
        <v>28</v>
      </c>
      <c r="E4" s="11"/>
      <c r="F4" s="11"/>
      <c r="G4" s="11"/>
      <c r="H4" s="11"/>
      <c r="I4" s="11"/>
      <c r="J4" s="11"/>
      <c r="K4" s="11"/>
      <c r="L4" s="11"/>
      <c r="M4" s="11"/>
    </row>
    <row r="5" spans="1:13" ht="24.4" customHeight="1" thickBot="1" x14ac:dyDescent="0.25">
      <c r="A5" s="1" t="s">
        <v>9</v>
      </c>
      <c r="B5" s="1" t="s">
        <v>13</v>
      </c>
      <c r="C5" s="1" t="s">
        <v>11</v>
      </c>
      <c r="D5" s="11" t="s">
        <v>12</v>
      </c>
      <c r="E5" s="11"/>
      <c r="F5" s="11"/>
      <c r="G5" s="11"/>
      <c r="H5" s="11"/>
      <c r="I5" s="11"/>
      <c r="J5" s="11"/>
      <c r="K5" s="3">
        <v>1.05</v>
      </c>
      <c r="L5" s="3">
        <v>4.4800000000000004</v>
      </c>
      <c r="M5" s="4">
        <f>ROUND(K5*L5,2)</f>
        <v>4.7</v>
      </c>
    </row>
    <row r="6" spans="1:13" ht="15.2" customHeight="1" thickBot="1" x14ac:dyDescent="0.25">
      <c r="A6" s="1">
        <v>58055</v>
      </c>
      <c r="B6" s="1" t="s">
        <v>13</v>
      </c>
      <c r="C6" s="1" t="s">
        <v>14</v>
      </c>
      <c r="D6" s="11" t="s">
        <v>15</v>
      </c>
      <c r="E6" s="11"/>
      <c r="F6" s="11"/>
      <c r="G6" s="11"/>
      <c r="H6" s="11"/>
      <c r="I6" s="11"/>
      <c r="J6" s="11"/>
      <c r="K6" s="3">
        <v>1.05</v>
      </c>
      <c r="L6" s="3">
        <v>0.36</v>
      </c>
      <c r="M6" s="4">
        <f>ROUND(K6*L6,2)</f>
        <v>0.38</v>
      </c>
    </row>
    <row r="7" spans="1:13" ht="24.4" customHeight="1" thickBot="1" x14ac:dyDescent="0.25">
      <c r="A7" s="1" t="s">
        <v>29</v>
      </c>
      <c r="B7" s="1" t="s">
        <v>16</v>
      </c>
      <c r="C7" s="1" t="s">
        <v>17</v>
      </c>
      <c r="D7" s="11" t="s">
        <v>18</v>
      </c>
      <c r="E7" s="11"/>
      <c r="F7" s="11"/>
      <c r="G7" s="11"/>
      <c r="H7" s="11"/>
      <c r="I7" s="11"/>
      <c r="J7" s="11"/>
      <c r="K7" s="3">
        <v>6.6000000000000003E-2</v>
      </c>
      <c r="L7" s="3">
        <v>18.239999999999998</v>
      </c>
      <c r="M7" s="4">
        <f>ROUND(K7*L7,2)</f>
        <v>1.2</v>
      </c>
    </row>
    <row r="8" spans="1:13" ht="24.4" customHeight="1" thickBot="1" x14ac:dyDescent="0.25">
      <c r="A8" s="1" t="s">
        <v>30</v>
      </c>
      <c r="B8" s="1" t="s">
        <v>19</v>
      </c>
      <c r="C8" s="1" t="s">
        <v>20</v>
      </c>
      <c r="D8" s="11" t="s">
        <v>21</v>
      </c>
      <c r="E8" s="11"/>
      <c r="F8" s="11"/>
      <c r="G8" s="11"/>
      <c r="H8" s="11"/>
      <c r="I8" s="11"/>
      <c r="J8" s="11"/>
      <c r="K8" s="3">
        <v>0.03</v>
      </c>
      <c r="L8" s="3">
        <v>16.920000000000002</v>
      </c>
      <c r="M8" s="4">
        <f>ROUND(K8*L8,2)</f>
        <v>0.51</v>
      </c>
    </row>
    <row r="9" spans="1:13" ht="15.2" customHeight="1" x14ac:dyDescent="0.2">
      <c r="A9" s="1" t="s">
        <v>22</v>
      </c>
      <c r="B9" s="1" t="s">
        <v>10</v>
      </c>
      <c r="C9" s="1" t="s">
        <v>23</v>
      </c>
      <c r="D9" s="11" t="s">
        <v>24</v>
      </c>
      <c r="E9" s="11"/>
      <c r="F9" s="11"/>
      <c r="G9" s="11"/>
      <c r="H9" s="11"/>
      <c r="I9" s="11"/>
      <c r="J9" s="11"/>
      <c r="K9" s="3">
        <v>2</v>
      </c>
      <c r="L9" s="3">
        <f>SUM(M5:M8)</f>
        <v>6.79</v>
      </c>
      <c r="M9" s="4">
        <f>ROUND((K9*L9)/100,2)</f>
        <v>0.14000000000000001</v>
      </c>
    </row>
    <row r="10" spans="1:13" ht="15.2" customHeight="1" x14ac:dyDescent="0.2">
      <c r="A10" s="1" t="s">
        <v>22</v>
      </c>
      <c r="B10" s="1" t="s">
        <v>10</v>
      </c>
      <c r="C10" s="1" t="s">
        <v>22</v>
      </c>
      <c r="D10" s="11" t="s">
        <v>25</v>
      </c>
      <c r="E10" s="11"/>
      <c r="F10" s="11"/>
      <c r="G10" s="11"/>
      <c r="H10" s="11"/>
      <c r="I10" s="11"/>
      <c r="J10" s="11"/>
      <c r="K10" s="3">
        <v>3</v>
      </c>
      <c r="L10" s="3">
        <f>SUM(M5:M9)</f>
        <v>6.93</v>
      </c>
      <c r="M10" s="4">
        <f>(K10/100)*L10</f>
        <v>0.20789999999999997</v>
      </c>
    </row>
    <row r="11" spans="1:13" ht="15.4" customHeight="1" x14ac:dyDescent="0.2">
      <c r="A11" s="6"/>
      <c r="B11" s="6"/>
      <c r="C11" s="6"/>
      <c r="D11" s="8" t="s">
        <v>26</v>
      </c>
      <c r="E11" s="8"/>
      <c r="F11" s="8"/>
      <c r="G11" s="8"/>
      <c r="H11" s="8"/>
      <c r="I11" s="8"/>
      <c r="J11" s="8"/>
      <c r="K11" s="8"/>
      <c r="L11" s="8"/>
      <c r="M11" s="9">
        <f>SUM(M5:M10)</f>
        <v>7.1379000000000001</v>
      </c>
    </row>
  </sheetData>
  <mergeCells count="9">
    <mergeCell ref="D9:J9"/>
    <mergeCell ref="D10:J10"/>
    <mergeCell ref="E1:J1"/>
    <mergeCell ref="D4:M4"/>
    <mergeCell ref="D5:J5"/>
    <mergeCell ref="D6:J6"/>
    <mergeCell ref="D7:J7"/>
    <mergeCell ref="D8:J8"/>
    <mergeCell ref="D3:J3"/>
  </mergeCells>
  <pageMargins left="0.62007900000000005" right="0.472441" top="0.472441" bottom="0.472441" header="0" footer="0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 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Neus Sifres Pelegero</cp:lastModifiedBy>
  <dcterms:modified xsi:type="dcterms:W3CDTF">2022-01-27T08:35:54Z</dcterms:modified>
</cp:coreProperties>
</file>