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SUELOS\S03\ChovAIMPACT RT\CHOVAIMPACT 10 RT\"/>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9" i="1" l="1"/>
  <c r="M8" i="1"/>
  <c r="M7" i="1"/>
  <c r="M6" i="1"/>
  <c r="M5" i="1"/>
  <c r="L10" i="1" l="1"/>
  <c r="M10" i="1" s="1"/>
  <c r="L11" i="1" s="1"/>
  <c r="M11" i="1" s="1"/>
  <c r="M12" i="1" l="1"/>
</calcChain>
</file>

<file path=xl/sharedStrings.xml><?xml version="1.0" encoding="utf-8"?>
<sst xmlns="http://schemas.openxmlformats.org/spreadsheetml/2006/main" count="41" uniqueCount="35">
  <si>
    <t>Código</t>
  </si>
  <si>
    <t>Tipo</t>
  </si>
  <si>
    <t>Ud</t>
  </si>
  <si>
    <t>Resumen</t>
  </si>
  <si>
    <t>Cantidad</t>
  </si>
  <si>
    <t>Precio (€)</t>
  </si>
  <si>
    <t>Importe (€)</t>
  </si>
  <si>
    <t>Partida</t>
  </si>
  <si>
    <t>SUELO FLOTANTE - CHOVAIMPACT 10 RT</t>
  </si>
  <si>
    <t>Aislamiento acústico a ruido de impacto de suelos flotantes, realizado con lámina antiimpacto flexible ChovAIMPACT 10 RT "CHOVA", fabricada en polietileno reticulado de alta calidad de celdas cerradas, de espesor de 10mm, proporcionando una mejora del nivel de ruido de impacto de 24 dB; desolarización perimetral realizada con banda autoadhesiva ChovAIMPACT BANDA PERIMETRAL RT "CHOVA" fabricada en polietileno reticulado de alta calidad de celdas cerradas, de ancho de 15cm y espesor de 3mm y ralización de solapes con banda autoadhesiva para sellado ChovAIMPACT BANDA SOLAPE RT "CHOVA", fabricada en polietileno reticulado de alta calidad de celdas cerradas, de ancho 5mm y 3mm de espesor; preparado para recibir una base de pavimento de mortero u hormigón.</t>
  </si>
  <si>
    <t>82475</t>
  </si>
  <si>
    <t>Sin clasificar</t>
  </si>
  <si>
    <t>m²</t>
  </si>
  <si>
    <t>Lámina antiimpacto flexible ChovAIMPACT 10 RT "CHOVA"</t>
  </si>
  <si>
    <t>58085</t>
  </si>
  <si>
    <t>m</t>
  </si>
  <si>
    <t>Banda autoadhesiva ChovAIMPACT BANDA PERIMETRAL RT "CHOVA"</t>
  </si>
  <si>
    <t>58086</t>
  </si>
  <si>
    <t>m</t>
  </si>
  <si>
    <t>Banda autoadhesiva para sellado ChovAIMPACT BANDA SOLAPE RT "CHOVA"</t>
  </si>
  <si>
    <t>Mano de obra</t>
  </si>
  <si>
    <t>h</t>
  </si>
  <si>
    <t>Oficial 1ª montador de aislamientos</t>
  </si>
  <si>
    <t>Mano de obra</t>
  </si>
  <si>
    <t>h</t>
  </si>
  <si>
    <t>Ayudante montador de aislamientos</t>
  </si>
  <si>
    <t>%</t>
  </si>
  <si>
    <t>%</t>
  </si>
  <si>
    <t>Costes directos complementarios</t>
  </si>
  <si>
    <t>S03. SUELO FLOTANTE_CHOVAIMPACT 10 RT</t>
  </si>
  <si>
    <t>S03</t>
  </si>
  <si>
    <t>Material</t>
  </si>
  <si>
    <t>AAC</t>
  </si>
  <si>
    <t>ABC</t>
  </si>
  <si>
    <t>Costes indirectos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</si>
</sst>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b/>
      <sz val="9.9499999999999993"/>
      <color rgb="FF000000"/>
      <name val="Arial"/>
      <family val="2"/>
    </font>
    <font>
      <sz val="8"/>
      <color rgb="FF000000"/>
      <name val="Arial"/>
      <family val="2"/>
    </font>
    <font>
      <b/>
      <sz val="8"/>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3">
    <border>
      <left/>
      <right/>
      <top/>
      <bottom/>
      <diagonal/>
    </border>
    <border>
      <left/>
      <right/>
      <top/>
      <bottom style="thin">
        <color rgb="FF000000"/>
      </bottom>
      <diagonal/>
    </border>
    <border>
      <left/>
      <right/>
      <top/>
      <bottom style="thin">
        <color indexed="64"/>
      </bottom>
      <diagonal/>
    </border>
  </borders>
  <cellStyleXfs count="1">
    <xf numFmtId="0" fontId="0" fillId="0" borderId="0"/>
  </cellStyleXfs>
  <cellXfs count="14">
    <xf numFmtId="0" fontId="0" fillId="0" borderId="0" xfId="0" applyFont="1" applyAlignment="1">
      <alignment horizontal="left" vertical="center"/>
    </xf>
    <xf numFmtId="0" fontId="2" fillId="0" borderId="0" xfId="0" applyFont="1" applyAlignment="1">
      <alignment horizontal="left" vertical="top" wrapText="1"/>
    </xf>
    <xf numFmtId="0" fontId="3"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1" fillId="2" borderId="0" xfId="0" applyFont="1" applyFill="1" applyBorder="1" applyAlignment="1">
      <alignment horizontal="right" vertical="center" wrapText="1"/>
    </xf>
    <xf numFmtId="0" fontId="3" fillId="3" borderId="1" xfId="0" applyFont="1" applyFill="1" applyBorder="1" applyAlignment="1">
      <alignment vertical="center" wrapText="1"/>
    </xf>
    <xf numFmtId="2" fontId="3" fillId="3" borderId="1" xfId="0" applyNumberFormat="1" applyFont="1" applyFill="1" applyBorder="1" applyAlignment="1">
      <alignment vertical="center" wrapText="1"/>
    </xf>
    <xf numFmtId="0" fontId="1" fillId="2" borderId="2" xfId="0" applyFont="1" applyFill="1" applyBorder="1" applyAlignment="1">
      <alignment horizontal="right" vertical="center" wrapText="1"/>
    </xf>
    <xf numFmtId="0" fontId="2" fillId="0" borderId="0" xfId="0" applyFont="1" applyAlignment="1">
      <alignment horizontal="justify" vertical="top" wrapText="1"/>
    </xf>
    <xf numFmtId="0" fontId="1" fillId="2" borderId="0" xfId="0" applyFont="1" applyFill="1" applyBorder="1" applyAlignment="1">
      <alignment horizontal="center" vertical="center" wrapText="1"/>
    </xf>
    <xf numFmtId="0" fontId="3"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E20" sqref="E20"/>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7"/>
      <c r="E1" s="12" t="s">
        <v>29</v>
      </c>
      <c r="F1" s="12"/>
      <c r="G1" s="12"/>
      <c r="H1" s="12"/>
      <c r="I1" s="12"/>
      <c r="J1" s="12"/>
      <c r="K1" s="7"/>
      <c r="L1" s="7"/>
      <c r="M1" s="7"/>
    </row>
    <row r="2" spans="1:13" ht="16.7" customHeight="1" x14ac:dyDescent="0.2">
      <c r="A2" s="10" t="s">
        <v>0</v>
      </c>
      <c r="B2" s="10" t="s">
        <v>1</v>
      </c>
      <c r="C2" s="10" t="s">
        <v>2</v>
      </c>
      <c r="D2" s="10" t="s">
        <v>3</v>
      </c>
      <c r="E2" s="10"/>
      <c r="F2" s="10"/>
      <c r="G2" s="10"/>
      <c r="H2" s="10"/>
      <c r="I2" s="10"/>
      <c r="J2" s="10"/>
      <c r="K2" s="10" t="s">
        <v>4</v>
      </c>
      <c r="L2" s="10" t="s">
        <v>5</v>
      </c>
      <c r="M2" s="10" t="s">
        <v>6</v>
      </c>
    </row>
    <row r="3" spans="1:13" ht="15.4" customHeight="1" x14ac:dyDescent="0.2">
      <c r="A3" s="2" t="s">
        <v>30</v>
      </c>
      <c r="B3" s="1" t="s">
        <v>7</v>
      </c>
      <c r="C3" s="1"/>
      <c r="D3" s="13" t="s">
        <v>8</v>
      </c>
      <c r="E3" s="13"/>
      <c r="F3" s="13"/>
      <c r="G3" s="13"/>
      <c r="H3" s="13"/>
      <c r="I3" s="13"/>
      <c r="J3" s="13"/>
      <c r="K3" s="3"/>
      <c r="L3" s="4"/>
      <c r="M3" s="4"/>
    </row>
    <row r="4" spans="1:13" ht="62.25" customHeight="1" thickBot="1" x14ac:dyDescent="0.25">
      <c r="A4" s="5"/>
      <c r="B4" s="5"/>
      <c r="C4" s="5"/>
      <c r="D4" s="11" t="s">
        <v>9</v>
      </c>
      <c r="E4" s="11"/>
      <c r="F4" s="11"/>
      <c r="G4" s="11"/>
      <c r="H4" s="11"/>
      <c r="I4" s="11"/>
      <c r="J4" s="11"/>
      <c r="K4" s="11"/>
      <c r="L4" s="11"/>
      <c r="M4" s="11"/>
    </row>
    <row r="5" spans="1:13" ht="24.4" customHeight="1" thickBot="1" x14ac:dyDescent="0.25">
      <c r="A5" s="1" t="s">
        <v>10</v>
      </c>
      <c r="B5" s="1" t="s">
        <v>31</v>
      </c>
      <c r="C5" s="1" t="s">
        <v>12</v>
      </c>
      <c r="D5" s="11" t="s">
        <v>13</v>
      </c>
      <c r="E5" s="11"/>
      <c r="F5" s="11"/>
      <c r="G5" s="11"/>
      <c r="H5" s="11"/>
      <c r="I5" s="11"/>
      <c r="J5" s="11"/>
      <c r="K5" s="3">
        <v>1.05</v>
      </c>
      <c r="L5" s="3">
        <v>3.58</v>
      </c>
      <c r="M5" s="4">
        <f>ROUND(K5*L5,2)</f>
        <v>3.76</v>
      </c>
    </row>
    <row r="6" spans="1:13" ht="24.4" customHeight="1" thickBot="1" x14ac:dyDescent="0.25">
      <c r="A6" s="1" t="s">
        <v>14</v>
      </c>
      <c r="B6" s="1" t="s">
        <v>31</v>
      </c>
      <c r="C6" s="1" t="s">
        <v>15</v>
      </c>
      <c r="D6" s="11" t="s">
        <v>16</v>
      </c>
      <c r="E6" s="11"/>
      <c r="F6" s="11"/>
      <c r="G6" s="11"/>
      <c r="H6" s="11"/>
      <c r="I6" s="11"/>
      <c r="J6" s="11"/>
      <c r="K6" s="3">
        <v>1.05</v>
      </c>
      <c r="L6" s="3">
        <v>1.6</v>
      </c>
      <c r="M6" s="4">
        <f>ROUND(K6*L6,2)</f>
        <v>1.68</v>
      </c>
    </row>
    <row r="7" spans="1:13" ht="24.4" customHeight="1" thickBot="1" x14ac:dyDescent="0.25">
      <c r="A7" s="1" t="s">
        <v>17</v>
      </c>
      <c r="B7" s="1" t="s">
        <v>31</v>
      </c>
      <c r="C7" s="1" t="s">
        <v>18</v>
      </c>
      <c r="D7" s="11" t="s">
        <v>19</v>
      </c>
      <c r="E7" s="11"/>
      <c r="F7" s="11"/>
      <c r="G7" s="11"/>
      <c r="H7" s="11"/>
      <c r="I7" s="11"/>
      <c r="J7" s="11"/>
      <c r="K7" s="3">
        <v>1.05</v>
      </c>
      <c r="L7" s="3">
        <v>0.65</v>
      </c>
      <c r="M7" s="4">
        <f>ROUND(K7*L7,2)</f>
        <v>0.68</v>
      </c>
    </row>
    <row r="8" spans="1:13" ht="24.4" customHeight="1" thickBot="1" x14ac:dyDescent="0.25">
      <c r="A8" s="1" t="s">
        <v>32</v>
      </c>
      <c r="B8" s="1" t="s">
        <v>20</v>
      </c>
      <c r="C8" s="1" t="s">
        <v>21</v>
      </c>
      <c r="D8" s="11" t="s">
        <v>22</v>
      </c>
      <c r="E8" s="11"/>
      <c r="F8" s="11"/>
      <c r="G8" s="11"/>
      <c r="H8" s="11"/>
      <c r="I8" s="11"/>
      <c r="J8" s="11"/>
      <c r="K8" s="3">
        <v>6.6000000000000003E-2</v>
      </c>
      <c r="L8" s="3">
        <v>18.239999999999998</v>
      </c>
      <c r="M8" s="4">
        <f>ROUND(K8*L8,2)</f>
        <v>1.2</v>
      </c>
    </row>
    <row r="9" spans="1:13" ht="24.4" customHeight="1" thickBot="1" x14ac:dyDescent="0.25">
      <c r="A9" s="1" t="s">
        <v>33</v>
      </c>
      <c r="B9" s="1" t="s">
        <v>23</v>
      </c>
      <c r="C9" s="1" t="s">
        <v>24</v>
      </c>
      <c r="D9" s="11" t="s">
        <v>25</v>
      </c>
      <c r="E9" s="11"/>
      <c r="F9" s="11"/>
      <c r="G9" s="11"/>
      <c r="H9" s="11"/>
      <c r="I9" s="11"/>
      <c r="J9" s="11"/>
      <c r="K9" s="3">
        <v>0.03</v>
      </c>
      <c r="L9" s="3">
        <v>16.920000000000002</v>
      </c>
      <c r="M9" s="4">
        <f>ROUND(K9*L9,2)</f>
        <v>0.51</v>
      </c>
    </row>
    <row r="10" spans="1:13" ht="15.2" customHeight="1" x14ac:dyDescent="0.2">
      <c r="A10" s="1" t="s">
        <v>26</v>
      </c>
      <c r="B10" s="1" t="s">
        <v>11</v>
      </c>
      <c r="C10" s="1" t="s">
        <v>27</v>
      </c>
      <c r="D10" s="11" t="s">
        <v>28</v>
      </c>
      <c r="E10" s="11"/>
      <c r="F10" s="11"/>
      <c r="G10" s="11"/>
      <c r="H10" s="11"/>
      <c r="I10" s="11"/>
      <c r="J10" s="11"/>
      <c r="K10" s="3">
        <v>2</v>
      </c>
      <c r="L10" s="3">
        <f>SUM(M5:M9)</f>
        <v>7.8299999999999992</v>
      </c>
      <c r="M10" s="4">
        <f>ROUND((K10*L10)/100,2)</f>
        <v>0.16</v>
      </c>
    </row>
    <row r="11" spans="1:13" ht="15.2" customHeight="1" x14ac:dyDescent="0.2">
      <c r="A11" s="1" t="s">
        <v>26</v>
      </c>
      <c r="B11" s="1" t="s">
        <v>11</v>
      </c>
      <c r="C11" s="1" t="s">
        <v>26</v>
      </c>
      <c r="D11" s="11" t="s">
        <v>34</v>
      </c>
      <c r="E11" s="11"/>
      <c r="F11" s="11"/>
      <c r="G11" s="11"/>
      <c r="H11" s="11"/>
      <c r="I11" s="11"/>
      <c r="J11" s="11"/>
      <c r="K11" s="3">
        <v>3</v>
      </c>
      <c r="L11" s="3">
        <f>SUM(M5:M10)</f>
        <v>7.9899999999999993</v>
      </c>
      <c r="M11" s="4">
        <f>(K11/100)*L11</f>
        <v>0.23969999999999997</v>
      </c>
    </row>
    <row r="12" spans="1:13" ht="15.4" customHeight="1" x14ac:dyDescent="0.2">
      <c r="A12" s="6"/>
      <c r="B12" s="6"/>
      <c r="C12" s="6"/>
      <c r="D12" s="8" t="s">
        <v>30</v>
      </c>
      <c r="E12" s="8"/>
      <c r="F12" s="8"/>
      <c r="G12" s="8"/>
      <c r="H12" s="8"/>
      <c r="I12" s="8"/>
      <c r="J12" s="8"/>
      <c r="K12" s="8"/>
      <c r="L12" s="8"/>
      <c r="M12" s="9">
        <f>SUM(M5:M11)</f>
        <v>8.2296999999999993</v>
      </c>
    </row>
  </sheetData>
  <mergeCells count="10">
    <mergeCell ref="D9:J9"/>
    <mergeCell ref="D10:J10"/>
    <mergeCell ref="D11:J11"/>
    <mergeCell ref="E1:J1"/>
    <mergeCell ref="D4:M4"/>
    <mergeCell ref="D5:J5"/>
    <mergeCell ref="D6:J6"/>
    <mergeCell ref="D7:J7"/>
    <mergeCell ref="D8:J8"/>
    <mergeCell ref="D3:J3"/>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2022-01-27T08:57:39Z</dcterms:modified>
</cp:coreProperties>
</file>