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3 PROTECCIÓN CONTRA EL RADÓN\R\MUROS\4. M_RAD_AD_I\"/>
    </mc:Choice>
  </mc:AlternateContent>
  <xr:revisionPtr revIDLastSave="0" documentId="13_ncr:1_{0C9CBEDA-016B-496F-A15A-DCEB0D7111AC}" xr6:coauthVersionLast="36" xr6:coauthVersionMax="36" xr10:uidLastSave="{00000000-0000-0000-0000-000000000000}"/>
  <bookViews>
    <workbookView xWindow="240" yWindow="45" windowWidth="18855" windowHeight="6720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M7" i="1" l="1"/>
  <c r="M6" i="1"/>
  <c r="M5" i="1" l="1"/>
  <c r="M4" i="1"/>
  <c r="L8" i="1" l="1"/>
  <c r="M8" i="1" s="1"/>
  <c r="L9" i="1" s="1"/>
  <c r="M9" i="1" s="1"/>
  <c r="L10" i="1" s="1"/>
  <c r="M10" i="1" s="1"/>
  <c r="M11" i="1" l="1"/>
</calcChain>
</file>

<file path=xl/sharedStrings.xml><?xml version="1.0" encoding="utf-8"?>
<sst xmlns="http://schemas.openxmlformats.org/spreadsheetml/2006/main" count="41" uniqueCount="33">
  <si>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</si>
  <si>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</si>
  <si>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</si>
  <si>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</si>
  <si>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</si>
  <si>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</si>
  <si>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</si>
  <si>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</si>
  <si>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</si>
  <si>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</si>
  <si>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</si>
  <si>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Emulsión asfáltica aniónica con cargas tipo EB SUPERMUL, "CHOVA", según UNE 104231.</t>
  </si>
  <si>
    <t>Material</t>
  </si>
  <si>
    <t>m²</t>
  </si>
  <si>
    <t>Mano de obra</t>
  </si>
  <si>
    <t>h</t>
  </si>
  <si>
    <t>Mano de obra</t>
  </si>
  <si>
    <t>h</t>
  </si>
  <si>
    <t>%</t>
  </si>
  <si>
    <t>%</t>
  </si>
  <si>
    <t>Costes directos complementarios</t>
  </si>
  <si>
    <t>Costes indirectos</t>
  </si>
  <si>
    <t>Puntos singulares</t>
  </si>
  <si>
    <t>SISTEMA</t>
  </si>
  <si>
    <t>55025E</t>
  </si>
  <si>
    <t>AAI</t>
  </si>
  <si>
    <t>ABI</t>
  </si>
  <si>
    <t>Oficial 1ª aplicador de láminas impermeabilizantes</t>
  </si>
  <si>
    <t>Ayudante aplicador de láminas impermeabilizantes</t>
  </si>
  <si>
    <t>Sin clasificar</t>
  </si>
  <si>
    <t>M_RAD_AD_I</t>
  </si>
  <si>
    <t>Lámina de 1m x 20 m y 1,5 kg/m2 de betún autoadhesivo elastomérico (SBS), sin armadura, acabado interior plástico siliconado retirable y acabado exterior con hoja metálica de complejo de aluminio y film de poliéster (complejo alupol, AL+PET). Color aluminio natural. POLITABER AUTOADHESIVA ANTI RADÓN "CHOVA"</t>
  </si>
  <si>
    <t xml:space="preserve">Barrera de protección frente al radón por el interior de muro de hormigón en contacto con el terreno, para municipio de zona I y zona II, con lámina POLITABER AUTOADHESIVA ANTI RADÓN "CHOVA" de 1,5 kg/m2 de betún autoadhesivo elastomérico (SBS), sin armadura, acabado interior plástico siliconado retirable y acabado exterior con hoja metálica de complejo de aluminio y film de poliéster (complejo alupol, AL+PET), previa imprimación con emulsión asfáltica aniónica con cargas tipo EB SUPERMUL, "CHOVA" (rendimiento: 0,35 kg/m²).  Incluso p.p de refuerzos de lámina en encuentro de muros con solera, elementos salientes, etc. Productos con Marcado CE y detalles según DB HS6 del CTE.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</si>
</sst>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F26" sqref="F26"/>
    </sheetView>
  </sheetViews>
  <sheetFormatPr baseColWidth="10" defaultRowHeight="15" x14ac:dyDescent="0.2"/>
  <cols>
    <col min="1" max="1" width="7.3984375" customWidth="1"/>
    <col min="2" max="2" width="7.8984375" customWidth="1"/>
    <col min="3" max="3" width="3.09765625" customWidth="1"/>
    <col min="4" max="4" width="17.69921875" customWidth="1"/>
    <col min="5" max="5" width="6.5" bestFit="1" customWidth="1"/>
    <col min="6" max="6" width="9.09765625" bestFit="1" customWidth="1"/>
    <col min="7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8"/>
      <c r="B1" s="8"/>
      <c r="C1" s="8"/>
      <c r="D1" s="9"/>
      <c r="E1" s="10" t="s">
        <v>23</v>
      </c>
      <c r="F1" s="9" t="s">
        <v>30</v>
      </c>
      <c r="G1" s="9"/>
      <c r="H1" s="9"/>
      <c r="I1" s="9"/>
      <c r="J1" s="9"/>
      <c r="K1" s="9"/>
      <c r="L1" s="9"/>
      <c r="M1" s="9"/>
    </row>
    <row r="2" spans="1:13" ht="16.7" customHeight="1" x14ac:dyDescent="0.2">
      <c r="A2" s="11" t="s">
        <v>0</v>
      </c>
      <c r="B2" s="11" t="s">
        <v>1</v>
      </c>
      <c r="C2" s="11" t="s">
        <v>2</v>
      </c>
      <c r="D2" s="11" t="s">
        <v>3</v>
      </c>
      <c r="E2" s="12"/>
      <c r="F2" s="12"/>
      <c r="G2" s="12"/>
      <c r="H2" s="12"/>
      <c r="I2" s="12"/>
      <c r="J2" s="12"/>
      <c r="K2" s="13" t="s">
        <v>4</v>
      </c>
      <c r="L2" s="13" t="s">
        <v>5</v>
      </c>
      <c r="M2" s="13" t="s">
        <v>6</v>
      </c>
    </row>
    <row r="3" spans="1:13" ht="66.75" customHeight="1" x14ac:dyDescent="0.2">
      <c r="A3" s="2" t="s">
        <v>30</v>
      </c>
      <c r="B3" s="1" t="s">
        <v>7</v>
      </c>
      <c r="C3" s="1" t="s">
        <v>8</v>
      </c>
      <c r="D3" s="18" t="s">
        <v>32</v>
      </c>
      <c r="E3" s="18"/>
      <c r="F3" s="18"/>
      <c r="G3" s="18"/>
      <c r="H3" s="18"/>
      <c r="I3" s="18"/>
      <c r="J3" s="18"/>
      <c r="K3" s="18"/>
      <c r="L3" s="18"/>
      <c r="M3" s="18"/>
    </row>
    <row r="4" spans="1:13" ht="15.2" customHeight="1" x14ac:dyDescent="0.2">
      <c r="A4" s="1" t="s">
        <v>24</v>
      </c>
      <c r="B4" s="1" t="s">
        <v>9</v>
      </c>
      <c r="C4" s="1" t="s">
        <v>10</v>
      </c>
      <c r="D4" s="20" t="s">
        <v>11</v>
      </c>
      <c r="E4" s="20"/>
      <c r="F4" s="20"/>
      <c r="G4" s="20"/>
      <c r="H4" s="20"/>
      <c r="I4" s="20"/>
      <c r="J4" s="20"/>
      <c r="K4" s="3">
        <v>0.3</v>
      </c>
      <c r="L4" s="3">
        <v>1.79</v>
      </c>
      <c r="M4" s="4">
        <f t="shared" ref="M4:M5" si="0">ROUND(K4*L4,2)</f>
        <v>0.54</v>
      </c>
    </row>
    <row r="5" spans="1:13" ht="36.75" customHeight="1" x14ac:dyDescent="0.2">
      <c r="A5" s="1">
        <v>60079</v>
      </c>
      <c r="B5" s="1" t="s">
        <v>12</v>
      </c>
      <c r="C5" s="1" t="s">
        <v>13</v>
      </c>
      <c r="D5" s="20" t="s">
        <v>31</v>
      </c>
      <c r="E5" s="20"/>
      <c r="F5" s="20"/>
      <c r="G5" s="20"/>
      <c r="H5" s="20"/>
      <c r="I5" s="20"/>
      <c r="J5" s="20"/>
      <c r="K5" s="3">
        <v>1.1000000000000001</v>
      </c>
      <c r="L5" s="3">
        <v>6</v>
      </c>
      <c r="M5" s="4">
        <f t="shared" si="0"/>
        <v>6.6</v>
      </c>
    </row>
    <row r="6" spans="1:13" ht="24.4" customHeight="1" x14ac:dyDescent="0.2">
      <c r="A6" s="1" t="s">
        <v>25</v>
      </c>
      <c r="B6" s="1" t="s">
        <v>14</v>
      </c>
      <c r="C6" s="1" t="s">
        <v>15</v>
      </c>
      <c r="D6" s="20" t="s">
        <v>27</v>
      </c>
      <c r="E6" s="20"/>
      <c r="F6" s="20"/>
      <c r="G6" s="20"/>
      <c r="H6" s="20"/>
      <c r="I6" s="20"/>
      <c r="J6" s="20"/>
      <c r="K6" s="6">
        <v>0.22</v>
      </c>
      <c r="L6" s="6">
        <v>19.93</v>
      </c>
      <c r="M6" s="7">
        <f t="shared" ref="M6:M7" si="1">ROUND(K6*L6,2)</f>
        <v>4.38</v>
      </c>
    </row>
    <row r="7" spans="1:13" ht="24.4" customHeight="1" x14ac:dyDescent="0.2">
      <c r="A7" s="1" t="s">
        <v>26</v>
      </c>
      <c r="B7" s="1" t="s">
        <v>16</v>
      </c>
      <c r="C7" s="1" t="s">
        <v>17</v>
      </c>
      <c r="D7" s="20" t="s">
        <v>28</v>
      </c>
      <c r="E7" s="20"/>
      <c r="F7" s="20"/>
      <c r="G7" s="20"/>
      <c r="H7" s="20"/>
      <c r="I7" s="20"/>
      <c r="J7" s="20"/>
      <c r="K7" s="6">
        <v>0.22</v>
      </c>
      <c r="L7" s="6">
        <v>18.920000000000002</v>
      </c>
      <c r="M7" s="7">
        <f t="shared" si="1"/>
        <v>4.16</v>
      </c>
    </row>
    <row r="8" spans="1:13" ht="15.2" customHeight="1" x14ac:dyDescent="0.2">
      <c r="A8" s="1" t="s">
        <v>18</v>
      </c>
      <c r="B8" s="1" t="s">
        <v>29</v>
      </c>
      <c r="C8" s="1" t="s">
        <v>19</v>
      </c>
      <c r="D8" s="20" t="s">
        <v>20</v>
      </c>
      <c r="E8" s="20"/>
      <c r="F8" s="20"/>
      <c r="G8" s="20"/>
      <c r="H8" s="20"/>
      <c r="I8" s="20"/>
      <c r="J8" s="20"/>
      <c r="K8" s="3">
        <v>2</v>
      </c>
      <c r="L8" s="3">
        <f>SUM(M4:M7)</f>
        <v>15.68</v>
      </c>
      <c r="M8" s="4">
        <f>ROUND((K8*L8)/100,2)</f>
        <v>0.31</v>
      </c>
    </row>
    <row r="9" spans="1:13" ht="15.2" customHeight="1" x14ac:dyDescent="0.2">
      <c r="A9" s="1" t="s">
        <v>18</v>
      </c>
      <c r="B9" s="1" t="s">
        <v>29</v>
      </c>
      <c r="C9" s="1" t="s">
        <v>18</v>
      </c>
      <c r="D9" s="19" t="s">
        <v>22</v>
      </c>
      <c r="E9" s="19"/>
      <c r="F9" s="19"/>
      <c r="G9" s="19"/>
      <c r="H9" s="19"/>
      <c r="I9" s="19"/>
      <c r="J9" s="19"/>
      <c r="K9" s="3">
        <v>5</v>
      </c>
      <c r="L9" s="3">
        <f>SUM(M4:M8)</f>
        <v>15.99</v>
      </c>
      <c r="M9" s="4">
        <f>ROUND((K9*L9)/100,2)</f>
        <v>0.8</v>
      </c>
    </row>
    <row r="10" spans="1:13" ht="15.2" customHeight="1" x14ac:dyDescent="0.2">
      <c r="A10" s="1" t="s">
        <v>18</v>
      </c>
      <c r="B10" s="1" t="s">
        <v>29</v>
      </c>
      <c r="C10" s="1" t="s">
        <v>18</v>
      </c>
      <c r="D10" s="19" t="s">
        <v>21</v>
      </c>
      <c r="E10" s="19"/>
      <c r="F10" s="19"/>
      <c r="G10" s="19"/>
      <c r="H10" s="19"/>
      <c r="I10" s="19"/>
      <c r="J10" s="19"/>
      <c r="K10" s="3">
        <v>3</v>
      </c>
      <c r="L10" s="3">
        <f>SUM(M4:M9)</f>
        <v>16.79</v>
      </c>
      <c r="M10" s="4">
        <f>(K10/100)*L10</f>
        <v>0.50369999999999993</v>
      </c>
    </row>
    <row r="11" spans="1:13" ht="15.4" customHeight="1" x14ac:dyDescent="0.2">
      <c r="A11" s="5"/>
      <c r="B11" s="5"/>
      <c r="C11" s="5"/>
      <c r="D11" s="14" t="s">
        <v>30</v>
      </c>
      <c r="E11" s="15"/>
      <c r="F11" s="15"/>
      <c r="G11" s="15"/>
      <c r="H11" s="15"/>
      <c r="I11" s="15"/>
      <c r="J11" s="15"/>
      <c r="K11" s="16"/>
      <c r="L11" s="17"/>
      <c r="M11" s="17">
        <f>SUM(M4:M10)</f>
        <v>17.293699999999998</v>
      </c>
    </row>
  </sheetData>
  <mergeCells count="8">
    <mergeCell ref="D3:M3"/>
    <mergeCell ref="D9:J9"/>
    <mergeCell ref="D10:J10"/>
    <mergeCell ref="D8:J8"/>
    <mergeCell ref="D4:J4"/>
    <mergeCell ref="D5:J5"/>
    <mergeCell ref="D6:J6"/>
    <mergeCell ref="D7:J7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2020-11-02T08:13:40Z</dcterms:created>
  <dcterms:modified xsi:type="dcterms:W3CDTF">2023-01-13T08:53:06Z</dcterms:modified>
</cp:coreProperties>
</file>